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5c4c3b35c1e899/Documents/Arena 2024/London/Accounts/"/>
    </mc:Choice>
  </mc:AlternateContent>
  <xr:revisionPtr revIDLastSave="101" documentId="8_{646E2235-9941-4201-B859-0E54B8C9FEE8}" xr6:coauthVersionLast="47" xr6:coauthVersionMax="47" xr10:uidLastSave="{83CB3B68-C4FC-4D9A-9643-64A7B7CFE859}"/>
  <bookViews>
    <workbookView xWindow="-108" yWindow="-108" windowWidth="23256" windowHeight="12456" xr2:uid="{C2EEB4BB-0755-4D51-839A-23633BCA0E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  <c r="C38" i="1" s="1"/>
  <c r="F38" i="1"/>
  <c r="F23" i="1"/>
  <c r="C23" i="1"/>
  <c r="D23" i="1"/>
  <c r="A23" i="1"/>
  <c r="A34" i="1"/>
  <c r="A38" i="1" s="1"/>
  <c r="D3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tc={3EE86918-16D5-4CD7-8E97-6C1B0FE156D3}</author>
    <author>tc={128DDC95-07D0-45F3-8204-37A09AAD5782}</author>
  </authors>
  <commentList>
    <comment ref="A35" authorId="0" shapeId="0" xr:uid="{3EE86918-16D5-4CD7-8E97-6C1B0FE156D3}">
      <text>
        <t>[Threaded comment]
Your version of Excel allows you to read this threaded comment; however, any edits to it will get removed if the file is opened in a newer version of Excel. Learn more: https://go.microsoft.com/fwlink/?linkid=870924
Comment:
    Luton £1096.34
Southbury Road £480</t>
      </text>
    </comment>
    <comment ref="C35" authorId="1" shapeId="0" xr:uid="{128DDC95-07D0-45F3-8204-37A09AAD5782}">
      <text>
        <t>[Threaded comment]
Your version of Excel allows you to read this threaded comment; however, any edits to it will get removed if the file is opened in a newer version of Excel. Learn more: https://go.microsoft.com/fwlink/?linkid=870924
Comment:
    Southbury road £2640
Luton £1694.34</t>
      </text>
    </comment>
  </commentList>
</comments>
</file>

<file path=xl/sharedStrings.xml><?xml version="1.0" encoding="utf-8"?>
<sst xmlns="http://schemas.openxmlformats.org/spreadsheetml/2006/main" count="40" uniqueCount="34">
  <si>
    <t>The National Arena Swimming League - London</t>
  </si>
  <si>
    <t>£</t>
  </si>
  <si>
    <t>League Subscriptions</t>
  </si>
  <si>
    <t xml:space="preserve"> Secretary</t>
  </si>
  <si>
    <t>Arena sponsorship</t>
  </si>
  <si>
    <t>Postage</t>
  </si>
  <si>
    <t>Gala Receipts</t>
  </si>
  <si>
    <t>Stationery/printing</t>
  </si>
  <si>
    <t>Bank Interest</t>
  </si>
  <si>
    <t>Travel Expenses</t>
  </si>
  <si>
    <t>Donation</t>
  </si>
  <si>
    <t>General Expenses</t>
  </si>
  <si>
    <t xml:space="preserve">Fines - </t>
  </si>
  <si>
    <t>Bannerettes</t>
  </si>
  <si>
    <t>Contribution to Cup Finalist</t>
  </si>
  <si>
    <t>Cup Final costs</t>
  </si>
  <si>
    <t>Hire of pools</t>
  </si>
  <si>
    <t>Licensing</t>
  </si>
  <si>
    <t>Storage/Insurance</t>
  </si>
  <si>
    <t>Misc</t>
  </si>
  <si>
    <t>Officials mileage</t>
  </si>
  <si>
    <t>Supporting galas</t>
  </si>
  <si>
    <t>Excess of Expenditure</t>
  </si>
  <si>
    <t>Excess of income</t>
  </si>
  <si>
    <t>LIABILITIES</t>
  </si>
  <si>
    <t>ASSETS</t>
  </si>
  <si>
    <t>Revenue Reserve</t>
  </si>
  <si>
    <t>Bank Current</t>
  </si>
  <si>
    <t>Excess income(expend)</t>
  </si>
  <si>
    <t>Treasurers</t>
  </si>
  <si>
    <t>Creditors</t>
  </si>
  <si>
    <t>Debtors</t>
  </si>
  <si>
    <t>Balance Sheet as at 31st March 2024</t>
  </si>
  <si>
    <t>Income &amp; Expenditure Account for the period ending 31st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</si>
</sst>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3232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43" fontId="3" fillId="2" borderId="0" xfId="0" applyNumberFormat="1" applyFont="1" applyFill="1"/>
    <xf numFmtId="43" fontId="3" fillId="2" borderId="1" xfId="0" applyNumberFormat="1" applyFont="1" applyFill="1" applyBorder="1"/>
    <xf numFmtId="43" fontId="2" fillId="2" borderId="0" xfId="0" applyNumberFormat="1" applyFont="1" applyFill="1" applyAlignment="1">
      <alignment horizontal="center"/>
    </xf>
    <xf numFmtId="4" fontId="5" fillId="0" borderId="2" xfId="0" applyNumberFormat="1" applyFont="1" applyBorder="1"/>
    <xf numFmtId="43" fontId="6" fillId="2" borderId="2" xfId="1" applyFont="1" applyFill="1" applyBorder="1" applyAlignment="1">
      <alignment horizontal="center"/>
    </xf>
    <xf numFmtId="43" fontId="5" fillId="2" borderId="2" xfId="0" applyNumberFormat="1" applyFont="1" applyFill="1" applyBorder="1"/>
    <xf numFmtId="43" fontId="5" fillId="2" borderId="3" xfId="0" applyNumberFormat="1" applyFont="1" applyFill="1" applyBorder="1"/>
    <xf numFmtId="1" fontId="6" fillId="2" borderId="2" xfId="0" applyNumberFormat="1" applyFont="1" applyFill="1" applyBorder="1" applyAlignment="1">
      <alignment horizontal="center"/>
    </xf>
    <xf numFmtId="1" fontId="6" fillId="2" borderId="2" xfId="0" applyNumberFormat="1" applyFont="1" applyFill="1" applyBorder="1"/>
    <xf numFmtId="1" fontId="6" fillId="2" borderId="3" xfId="0" applyNumberFormat="1" applyFont="1" applyFill="1" applyBorder="1" applyAlignment="1">
      <alignment horizontal="center"/>
    </xf>
    <xf numFmtId="43" fontId="6" fillId="2" borderId="2" xfId="0" applyNumberFormat="1" applyFont="1" applyFill="1" applyBorder="1" applyAlignment="1">
      <alignment horizontal="center"/>
    </xf>
    <xf numFmtId="43" fontId="6" fillId="2" borderId="3" xfId="0" applyNumberFormat="1" applyFont="1" applyFill="1" applyBorder="1" applyAlignment="1">
      <alignment horizontal="center"/>
    </xf>
    <xf numFmtId="4" fontId="7" fillId="0" borderId="2" xfId="0" applyNumberFormat="1" applyFont="1" applyBorder="1"/>
    <xf numFmtId="4" fontId="7" fillId="0" borderId="4" xfId="0" applyNumberFormat="1" applyFont="1" applyBorder="1"/>
    <xf numFmtId="2" fontId="7" fillId="0" borderId="3" xfId="0" applyNumberFormat="1" applyFont="1" applyBorder="1"/>
    <xf numFmtId="43" fontId="6" fillId="2" borderId="2" xfId="0" applyNumberFormat="1" applyFont="1" applyFill="1" applyBorder="1"/>
    <xf numFmtId="4" fontId="7" fillId="0" borderId="3" xfId="0" applyNumberFormat="1" applyFont="1" applyBorder="1"/>
    <xf numFmtId="43" fontId="5" fillId="2" borderId="2" xfId="0" applyNumberFormat="1" applyFont="1" applyFill="1" applyBorder="1" applyAlignment="1">
      <alignment horizontal="right"/>
    </xf>
    <xf numFmtId="4" fontId="5" fillId="2" borderId="2" xfId="1" applyNumberFormat="1" applyFont="1" applyFill="1" applyBorder="1"/>
    <xf numFmtId="4" fontId="5" fillId="2" borderId="3" xfId="1" applyNumberFormat="1" applyFont="1" applyFill="1" applyBorder="1"/>
    <xf numFmtId="43" fontId="7" fillId="2" borderId="2" xfId="0" applyNumberFormat="1" applyFont="1" applyFill="1" applyBorder="1"/>
    <xf numFmtId="43" fontId="7" fillId="2" borderId="3" xfId="0" applyNumberFormat="1" applyFont="1" applyFill="1" applyBorder="1"/>
    <xf numFmtId="43" fontId="7" fillId="2" borderId="2" xfId="0" applyNumberFormat="1" applyFont="1" applyFill="1" applyBorder="1"/>
    <xf numFmtId="43" fontId="6" fillId="2" borderId="2" xfId="1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4" fontId="8" fillId="0" borderId="2" xfId="0" applyNumberFormat="1" applyFont="1" applyBorder="1" applyAlignment="1">
      <alignment horizontal="right"/>
    </xf>
    <xf numFmtId="4" fontId="3" fillId="2" borderId="1" xfId="0" applyNumberFormat="1" applyFont="1" applyFill="1" applyBorder="1"/>
    <xf numFmtId="4" fontId="6" fillId="2" borderId="2" xfId="1" applyNumberFormat="1" applyFont="1" applyFill="1" applyBorder="1"/>
    <xf numFmtId="4" fontId="6" fillId="2" borderId="2" xfId="1" applyNumberFormat="1" applyFont="1" applyFill="1" applyBorder="1" applyAlignment="1">
      <alignment horizontal="center"/>
    </xf>
    <xf numFmtId="4" fontId="7" fillId="2" borderId="2" xfId="0" applyNumberFormat="1" applyFont="1" applyFill="1" applyBorder="1"/>
    <xf numFmtId="4" fontId="7" fillId="0" borderId="2" xfId="0" applyNumberFormat="1" applyFont="1" applyBorder="1" applyAlignment="1">
      <alignment horizontal="right"/>
    </xf>
    <xf numFmtId="4" fontId="0" fillId="0" borderId="0" xfId="0" applyNumberFormat="1"/>
    <xf numFmtId="4" fontId="5" fillId="2" borderId="4" xfId="1" applyNumberFormat="1" applyFont="1" applyFill="1" applyBorder="1"/>
    <xf numFmtId="4" fontId="6" fillId="2" borderId="4" xfId="1" applyNumberFormat="1" applyFont="1" applyFill="1" applyBorder="1"/>
    <xf numFmtId="4" fontId="6" fillId="2" borderId="4" xfId="1" applyNumberFormat="1" applyFont="1" applyFill="1" applyBorder="1" applyAlignment="1">
      <alignment horizontal="center"/>
    </xf>
    <xf numFmtId="4" fontId="7" fillId="2" borderId="4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heila Mackenzie" id="{F33F1AA5-AFC1-43B0-94F2-CE40F41A3DB3}" userId="cf5c4c3b35c1e899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5" dT="2023-05-19T13:55:11.72" personId="{F33F1AA5-AFC1-43B0-94F2-CE40F41A3DB3}" id="{3EE86918-16D5-4CD7-8E97-6C1B0FE156D3}">
    <text>Luton £1096.34
Southbury Road £480</text>
  </threadedComment>
  <threadedComment ref="C35" dT="2024-04-16T18:45:38.06" personId="{F33F1AA5-AFC1-43B0-94F2-CE40F41A3DB3}" id="{128DDC95-07D0-45F3-8204-37A09AAD5782}">
    <text>Southbury road £2640
Luton £1694.34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C222E-24AC-4D89-AAEA-558B2F87FCA6}">
  <dimension ref="A1:F38"/>
  <sheetViews>
    <sheetView tabSelected="1" zoomScale="67" zoomScaleNormal="67" workbookViewId="0">
      <selection activeCell="C2" sqref="C1:C1048576"/>
    </sheetView>
  </sheetViews>
  <sheetFormatPr defaultRowHeight="14.4" x14ac:dyDescent="0.3"/>
  <cols>
    <col min="1" max="1" width="14" customWidth="1"/>
    <col min="2" max="2" width="21.44140625" customWidth="1"/>
    <col min="3" max="3" width="12.44140625" style="33" customWidth="1"/>
    <col min="4" max="4" width="11" customWidth="1"/>
    <col min="5" max="5" width="26.109375" customWidth="1"/>
    <col min="6" max="6" width="13.44140625" style="33" customWidth="1"/>
  </cols>
  <sheetData>
    <row r="1" spans="1:6" ht="22.8" x14ac:dyDescent="0.4">
      <c r="A1" s="3" t="s">
        <v>0</v>
      </c>
      <c r="B1" s="3"/>
      <c r="C1" s="3"/>
      <c r="D1" s="3"/>
      <c r="E1" s="3"/>
      <c r="F1" s="3"/>
    </row>
    <row r="2" spans="1:6" ht="22.8" x14ac:dyDescent="0.4">
      <c r="A2" s="1"/>
      <c r="B2" s="1"/>
      <c r="C2" s="28"/>
      <c r="D2" s="2"/>
      <c r="E2" s="2"/>
      <c r="F2" s="28"/>
    </row>
    <row r="3" spans="1:6" x14ac:dyDescent="0.3">
      <c r="A3" s="5" t="s">
        <v>33</v>
      </c>
      <c r="B3" s="5"/>
      <c r="C3" s="5"/>
      <c r="D3" s="5"/>
      <c r="E3" s="5"/>
      <c r="F3" s="5"/>
    </row>
    <row r="4" spans="1:6" x14ac:dyDescent="0.3">
      <c r="A4" s="6"/>
      <c r="B4" s="6"/>
      <c r="C4" s="34"/>
      <c r="D4" s="7"/>
      <c r="E4" s="6"/>
      <c r="F4" s="19"/>
    </row>
    <row r="5" spans="1:6" x14ac:dyDescent="0.3">
      <c r="A5" s="8">
        <v>2023</v>
      </c>
      <c r="B5" s="9"/>
      <c r="C5" s="35"/>
      <c r="D5" s="10">
        <v>2023</v>
      </c>
      <c r="E5" s="9"/>
      <c r="F5" s="29"/>
    </row>
    <row r="6" spans="1:6" x14ac:dyDescent="0.3">
      <c r="A6" s="11" t="s">
        <v>1</v>
      </c>
      <c r="B6" s="11"/>
      <c r="C6" s="36" t="s">
        <v>1</v>
      </c>
      <c r="D6" s="12" t="s">
        <v>1</v>
      </c>
      <c r="E6" s="11"/>
      <c r="F6" s="30" t="s">
        <v>1</v>
      </c>
    </row>
    <row r="7" spans="1:6" x14ac:dyDescent="0.3">
      <c r="A7" s="13">
        <v>5520</v>
      </c>
      <c r="B7" s="6" t="s">
        <v>2</v>
      </c>
      <c r="C7" s="14">
        <v>5940</v>
      </c>
      <c r="D7" s="15"/>
      <c r="E7" s="16" t="s">
        <v>3</v>
      </c>
      <c r="F7" s="13"/>
    </row>
    <row r="8" spans="1:6" x14ac:dyDescent="0.3">
      <c r="A8" s="13">
        <v>1900.9900990099009</v>
      </c>
      <c r="B8" s="6" t="s">
        <v>4</v>
      </c>
      <c r="C8" s="14">
        <v>2260.75</v>
      </c>
      <c r="D8" s="17">
        <v>39.9</v>
      </c>
      <c r="E8" s="6" t="s">
        <v>5</v>
      </c>
      <c r="F8" s="13">
        <v>16.989999999999998</v>
      </c>
    </row>
    <row r="9" spans="1:6" x14ac:dyDescent="0.3">
      <c r="A9" s="13">
        <v>4539.8</v>
      </c>
      <c r="B9" s="6" t="s">
        <v>6</v>
      </c>
      <c r="C9" s="14">
        <v>7588.36</v>
      </c>
      <c r="D9" s="17"/>
      <c r="E9" s="6" t="s">
        <v>7</v>
      </c>
      <c r="F9" s="13"/>
    </row>
    <row r="10" spans="1:6" x14ac:dyDescent="0.3">
      <c r="A10" s="13">
        <v>43.8</v>
      </c>
      <c r="B10" s="6" t="s">
        <v>8</v>
      </c>
      <c r="C10" s="14">
        <v>246.25</v>
      </c>
      <c r="D10" s="17"/>
      <c r="E10" s="6" t="s">
        <v>9</v>
      </c>
      <c r="F10" s="13"/>
    </row>
    <row r="11" spans="1:6" x14ac:dyDescent="0.3">
      <c r="A11" s="13"/>
      <c r="B11" s="6" t="s">
        <v>10</v>
      </c>
      <c r="C11" s="14">
        <v>1576.34</v>
      </c>
      <c r="D11" s="17"/>
      <c r="E11" s="6" t="s">
        <v>11</v>
      </c>
      <c r="F11" s="13"/>
    </row>
    <row r="12" spans="1:6" x14ac:dyDescent="0.3">
      <c r="A12" s="13">
        <v>1500</v>
      </c>
      <c r="B12" s="6" t="s">
        <v>12</v>
      </c>
      <c r="C12" s="14">
        <v>0</v>
      </c>
      <c r="D12" s="17"/>
      <c r="E12" s="18"/>
      <c r="F12" s="13"/>
    </row>
    <row r="13" spans="1:6" x14ac:dyDescent="0.3">
      <c r="A13" s="13"/>
      <c r="B13" s="6"/>
      <c r="C13" s="14"/>
      <c r="D13" s="17">
        <v>205.26</v>
      </c>
      <c r="E13" s="6" t="s">
        <v>13</v>
      </c>
      <c r="F13" s="4">
        <v>195.93</v>
      </c>
    </row>
    <row r="14" spans="1:6" x14ac:dyDescent="0.3">
      <c r="A14" s="13"/>
      <c r="B14" s="6"/>
      <c r="C14" s="14"/>
      <c r="D14" s="17">
        <v>1500</v>
      </c>
      <c r="E14" s="6" t="s">
        <v>14</v>
      </c>
      <c r="F14" s="13">
        <v>1500</v>
      </c>
    </row>
    <row r="15" spans="1:6" x14ac:dyDescent="0.3">
      <c r="A15" s="13"/>
      <c r="B15" s="6"/>
      <c r="C15" s="14"/>
      <c r="D15" s="17">
        <v>150</v>
      </c>
      <c r="E15" s="6" t="s">
        <v>15</v>
      </c>
      <c r="F15" s="13">
        <v>175</v>
      </c>
    </row>
    <row r="16" spans="1:6" x14ac:dyDescent="0.3">
      <c r="A16" s="13"/>
      <c r="B16" s="6"/>
      <c r="C16" s="14"/>
      <c r="D16" s="17">
        <v>11758.32</v>
      </c>
      <c r="E16" s="6" t="s">
        <v>16</v>
      </c>
      <c r="F16" s="13">
        <v>14452.85</v>
      </c>
    </row>
    <row r="17" spans="1:6" x14ac:dyDescent="0.3">
      <c r="A17" s="13"/>
      <c r="B17" s="6"/>
      <c r="C17" s="14"/>
      <c r="D17" s="17">
        <v>450</v>
      </c>
      <c r="E17" s="6" t="s">
        <v>17</v>
      </c>
      <c r="F17" s="13">
        <v>450</v>
      </c>
    </row>
    <row r="18" spans="1:6" x14ac:dyDescent="0.3">
      <c r="A18" s="13"/>
      <c r="B18" s="6"/>
      <c r="C18" s="14"/>
      <c r="D18" s="17">
        <v>386.68</v>
      </c>
      <c r="E18" s="6" t="s">
        <v>18</v>
      </c>
      <c r="F18" s="13"/>
    </row>
    <row r="19" spans="1:6" x14ac:dyDescent="0.3">
      <c r="A19" s="13"/>
      <c r="B19" s="6"/>
      <c r="C19" s="14"/>
      <c r="D19" s="17">
        <v>186</v>
      </c>
      <c r="E19" s="6" t="s">
        <v>19</v>
      </c>
      <c r="F19" s="13">
        <v>534</v>
      </c>
    </row>
    <row r="20" spans="1:6" x14ac:dyDescent="0.3">
      <c r="A20" s="13"/>
      <c r="B20" s="6"/>
      <c r="C20" s="14"/>
      <c r="D20" s="17">
        <v>0</v>
      </c>
      <c r="E20" s="6" t="s">
        <v>20</v>
      </c>
      <c r="F20" s="13"/>
    </row>
    <row r="21" spans="1:6" x14ac:dyDescent="0.3">
      <c r="A21" s="13"/>
      <c r="B21" s="6"/>
      <c r="C21" s="14"/>
      <c r="D21" s="17">
        <v>85</v>
      </c>
      <c r="E21" s="6" t="s">
        <v>21</v>
      </c>
      <c r="F21" s="13">
        <v>509.75</v>
      </c>
    </row>
    <row r="22" spans="1:6" x14ac:dyDescent="0.3">
      <c r="A22" s="13">
        <v>1256.57</v>
      </c>
      <c r="B22" s="6" t="s">
        <v>22</v>
      </c>
      <c r="C22" s="14">
        <v>222.82</v>
      </c>
      <c r="D22" s="17"/>
      <c r="E22" s="6" t="s">
        <v>23</v>
      </c>
      <c r="F22" s="13"/>
    </row>
    <row r="23" spans="1:6" x14ac:dyDescent="0.3">
      <c r="A23" s="19">
        <f>SUM(A7:A22)</f>
        <v>14761.1600990099</v>
      </c>
      <c r="B23" s="6"/>
      <c r="C23" s="14">
        <f>SUM(C7:C22)</f>
        <v>17834.52</v>
      </c>
      <c r="D23" s="20">
        <f>SUM(D7:D22)</f>
        <v>14761.16</v>
      </c>
      <c r="E23" s="6"/>
      <c r="F23" s="13">
        <f>SUM(F8:F22)</f>
        <v>17834.52</v>
      </c>
    </row>
    <row r="24" spans="1:6" x14ac:dyDescent="0.3">
      <c r="A24" s="6"/>
      <c r="B24" s="6"/>
      <c r="C24" s="34"/>
      <c r="D24" s="7"/>
      <c r="E24" s="6"/>
      <c r="F24" s="19"/>
    </row>
    <row r="25" spans="1:6" x14ac:dyDescent="0.3">
      <c r="A25" s="6"/>
      <c r="B25" s="6"/>
      <c r="C25" s="34"/>
      <c r="D25" s="7"/>
      <c r="E25" s="6"/>
      <c r="F25" s="19"/>
    </row>
    <row r="26" spans="1:6" x14ac:dyDescent="0.3">
      <c r="A26" s="6"/>
      <c r="B26" s="6"/>
      <c r="C26" s="34"/>
      <c r="D26" s="7"/>
      <c r="E26" s="6"/>
      <c r="F26" s="19"/>
    </row>
    <row r="27" spans="1:6" x14ac:dyDescent="0.3">
      <c r="A27" s="21"/>
      <c r="B27" s="21"/>
      <c r="C27" s="37"/>
      <c r="D27" s="22"/>
      <c r="E27" s="21"/>
      <c r="F27" s="31"/>
    </row>
    <row r="28" spans="1:6" x14ac:dyDescent="0.3">
      <c r="A28" s="5" t="s">
        <v>32</v>
      </c>
      <c r="B28" s="23"/>
      <c r="C28" s="23"/>
      <c r="D28" s="23"/>
      <c r="E28" s="23"/>
      <c r="F28" s="23"/>
    </row>
    <row r="29" spans="1:6" x14ac:dyDescent="0.3">
      <c r="A29" s="6"/>
      <c r="B29" s="11" t="s">
        <v>24</v>
      </c>
      <c r="C29" s="34"/>
      <c r="D29" s="7"/>
      <c r="E29" s="11" t="s">
        <v>25</v>
      </c>
      <c r="F29" s="19"/>
    </row>
    <row r="30" spans="1:6" x14ac:dyDescent="0.3">
      <c r="A30" s="8">
        <v>2023</v>
      </c>
      <c r="B30" s="8"/>
      <c r="C30" s="36"/>
      <c r="D30" s="10">
        <v>2023</v>
      </c>
      <c r="E30" s="8"/>
      <c r="F30" s="30"/>
    </row>
    <row r="31" spans="1:6" x14ac:dyDescent="0.3">
      <c r="A31" s="24" t="s">
        <v>1</v>
      </c>
      <c r="B31" s="11"/>
      <c r="C31" s="14"/>
      <c r="D31" s="12" t="s">
        <v>1</v>
      </c>
      <c r="E31" s="11"/>
      <c r="F31" s="30" t="s">
        <v>1</v>
      </c>
    </row>
    <row r="32" spans="1:6" x14ac:dyDescent="0.3">
      <c r="A32" s="25">
        <v>23751.73</v>
      </c>
      <c r="B32" s="6" t="s">
        <v>26</v>
      </c>
      <c r="C32" s="14">
        <v>22495.16</v>
      </c>
      <c r="D32" s="26">
        <v>946.74</v>
      </c>
      <c r="E32" s="6" t="s">
        <v>27</v>
      </c>
      <c r="F32" s="32">
        <v>3236.28</v>
      </c>
    </row>
    <row r="33" spans="1:6" x14ac:dyDescent="0.3">
      <c r="A33" s="25">
        <v>-1256.57</v>
      </c>
      <c r="B33" s="6" t="s">
        <v>28</v>
      </c>
      <c r="C33" s="14">
        <v>-222.82</v>
      </c>
      <c r="D33" s="26">
        <v>23124.76</v>
      </c>
      <c r="E33" s="6" t="s">
        <v>29</v>
      </c>
      <c r="F33" s="27">
        <v>23371.01</v>
      </c>
    </row>
    <row r="34" spans="1:6" x14ac:dyDescent="0.3">
      <c r="A34" s="25">
        <f>SUM(A32:A33)</f>
        <v>22495.16</v>
      </c>
      <c r="B34" s="6"/>
      <c r="C34" s="14">
        <f>SUM(C32:C33)</f>
        <v>22272.34</v>
      </c>
      <c r="D34" s="26"/>
      <c r="E34" s="6"/>
      <c r="F34" s="13"/>
    </row>
    <row r="35" spans="1:6" x14ac:dyDescent="0.3">
      <c r="A35" s="25">
        <v>1576.34</v>
      </c>
      <c r="B35" s="6" t="s">
        <v>30</v>
      </c>
      <c r="C35" s="14">
        <v>4334.95</v>
      </c>
      <c r="D35" s="26"/>
      <c r="E35" s="6"/>
      <c r="F35" s="13"/>
    </row>
    <row r="36" spans="1:6" x14ac:dyDescent="0.3">
      <c r="A36" s="25"/>
      <c r="B36" s="6"/>
      <c r="C36" s="14"/>
      <c r="D36" s="26"/>
      <c r="E36" s="6" t="s">
        <v>31</v>
      </c>
      <c r="F36" s="13"/>
    </row>
    <row r="37" spans="1:6" x14ac:dyDescent="0.3">
      <c r="A37" s="25"/>
      <c r="B37" s="6"/>
      <c r="C37" s="14"/>
      <c r="D37" s="26"/>
      <c r="E37" s="6"/>
      <c r="F37" s="13"/>
    </row>
    <row r="38" spans="1:6" x14ac:dyDescent="0.3">
      <c r="A38" s="13">
        <f>SUM(A34:A37)</f>
        <v>24071.5</v>
      </c>
      <c r="B38" s="6"/>
      <c r="C38" s="14">
        <f>SUM(C34:C35)</f>
        <v>26607.29</v>
      </c>
      <c r="D38" s="17">
        <f>SUM(D32:D37)</f>
        <v>24071.5</v>
      </c>
      <c r="E38" s="6"/>
      <c r="F38" s="13">
        <f>SUM(F32:F37)</f>
        <v>26607.289999999997</v>
      </c>
    </row>
  </sheetData>
  <mergeCells count="3">
    <mergeCell ref="A1:F1"/>
    <mergeCell ref="A3:F3"/>
    <mergeCell ref="A28:F28"/>
  </mergeCells>
  <pageMargins left="0.25" right="0.25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Mackenzie</dc:creator>
  <cp:lastModifiedBy>Sheila Mackenzie</cp:lastModifiedBy>
  <cp:lastPrinted>2024-04-17T14:31:52Z</cp:lastPrinted>
  <dcterms:created xsi:type="dcterms:W3CDTF">2023-05-19T13:56:12Z</dcterms:created>
  <dcterms:modified xsi:type="dcterms:W3CDTF">2024-04-17T14:36:36Z</dcterms:modified>
</cp:coreProperties>
</file>